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<sst xmlns="http://schemas.openxmlformats.org/spreadsheetml/2006/main" count="105" uniqueCount="76">
  <si>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</si>
  <si>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</si>
  <si>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</si>
  <si>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</si>
  <si>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</si>
  <si>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</si>
  <si>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</si>
  <si>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</si>
  <si>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</si>
  <si>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</si>
  <si>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</si>
  <si>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</si>
  <si>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</si>
  <si>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</si>
  <si>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</si>
  <si>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</si>
  <si>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</si>
  <si>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</si>
  <si>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</si>
  <si>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</si>
  <si>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</si>
  <si>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</si>
  <si>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</si>
  <si>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</si>
  <si>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</si>
  <si>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</si>
  <si>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</si>
  <si>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</si>
  <si>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</si>
  <si>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</si>
  <si>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</si>
  <si>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зеленый горошек</t>
  </si>
  <si>
    <t>пром.производства</t>
  </si>
  <si>
    <t>гор.напиток</t>
  </si>
  <si>
    <t>чай черный байховый без сахара</t>
  </si>
  <si>
    <t>54-1гн-2020</t>
  </si>
  <si>
    <t>повидло</t>
  </si>
  <si>
    <t>повидло яблочное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</si>
  <si>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</si>
  <si>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</si>
  <si>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</si>
  <si>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</si>
  <si>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</si>
  <si>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</si>
  <si>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</si>
  <si>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</si>
  <si>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</si>
  <si>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кукуруза консервированная</t>
  </si>
  <si>
    <t>1 блюдо</t>
  </si>
  <si>
    <t>борщ с капустой и картофелем со сметаной</t>
  </si>
  <si>
    <t>54-2с-2020</t>
  </si>
  <si>
    <t>2 блюдо</t>
  </si>
  <si>
    <t>тефтели из говядины паровые</t>
  </si>
  <si>
    <t>54-8м-2020</t>
  </si>
  <si>
    <t>гарнир</t>
  </si>
  <si>
    <t>рис отварной</t>
  </si>
  <si>
    <t>54-6г-2020</t>
  </si>
  <si>
    <t>напиток</t>
  </si>
  <si>
    <t>кисель из концентрата плодового или ягодного</t>
  </si>
  <si>
    <t>ТК№503,Перевалов</t>
  </si>
  <si>
    <t>Полдник</t>
  </si>
  <si>
    <t>булочное</t>
  </si>
  <si>
    <t>сырники</t>
  </si>
  <si>
    <t>54-6т-2020</t>
  </si>
  <si>
    <t>сок фруктово-ягодный</t>
  </si>
  <si>
    <t>Ужин</t>
  </si>
  <si>
    <t>голубцы с мясом и рисом</t>
  </si>
  <si>
    <t>ТК№373,Перевалов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</si>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</sst>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J8" sqref="J8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11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0.01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20</v>
      </c>
      <c r="G9" s="27">
        <v>0.06</v>
      </c>
      <c r="H9" s="27">
        <v>0</v>
      </c>
      <c r="I9" s="27">
        <v>13.6</v>
      </c>
      <c r="J9" s="27">
        <v>52.54</v>
      </c>
      <c r="K9" s="28" t="s">
        <v>32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1.94</v>
      </c>
      <c r="H10" s="27">
        <v>1.88</v>
      </c>
      <c r="I10" s="27">
        <v>17.510000000000002</v>
      </c>
      <c r="J10" s="27">
        <v>89.6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42</v>
      </c>
      <c r="E13" s="35"/>
      <c r="F13" s="36">
        <f>SUM(F6:F12)</f>
        <v>600</v>
      </c>
      <c r="G13" s="36">
        <f t="shared" ref="G13:J13" si="0">SUM(G6:G12)</f>
        <v>15.16</v>
      </c>
      <c r="H13" s="36">
        <f t="shared" si="0"/>
        <v>14.5</v>
      </c>
      <c r="I13" s="36">
        <f t="shared" si="0"/>
        <v>90.56</v>
      </c>
      <c r="J13" s="36">
        <f t="shared" si="0"/>
        <v>549.44000000000005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2</v>
      </c>
      <c r="B14" s="39">
        <f>B6</f>
        <v>1</v>
      </c>
      <c r="C14" s="40" t="s">
        <v>43</v>
      </c>
      <c r="D14" s="41" t="s">
        <v>44</v>
      </c>
      <c r="E14" s="26" t="s">
        <v>45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42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1</v>
      </c>
      <c r="C18" s="40" t="s">
        <v>46</v>
      </c>
      <c r="D18" s="29" t="s">
        <v>30</v>
      </c>
      <c r="E18" s="26" t="s">
        <v>47</v>
      </c>
      <c r="F18" s="27">
        <v>60</v>
      </c>
      <c r="G18" s="27">
        <v>1.32</v>
      </c>
      <c r="H18" s="27">
        <v>0</v>
      </c>
      <c r="I18" s="27">
        <v>6.72</v>
      </c>
      <c r="J18" s="27">
        <v>34.799999999999997</v>
      </c>
      <c r="K18" s="28" t="s">
        <v>32</v>
      </c>
      <c r="L18" s="27">
        <v>8.31</v>
      </c>
    </row>
    <row r="19" spans="1:12" s="2" customFormat="1" ht="92.4" x14ac:dyDescent="0.3">
      <c r="A19" s="22"/>
      <c r="B19" s="23"/>
      <c r="C19" s="24"/>
      <c r="D19" s="29" t="s">
        <v>48</v>
      </c>
      <c r="E19" s="26" t="s">
        <v>49</v>
      </c>
      <c r="F19" s="27">
        <v>200</v>
      </c>
      <c r="G19" s="27">
        <v>1.72</v>
      </c>
      <c r="H19" s="27">
        <v>4.88</v>
      </c>
      <c r="I19" s="27">
        <v>10.38</v>
      </c>
      <c r="J19" s="27">
        <v>92.34</v>
      </c>
      <c r="K19" s="28" t="s">
        <v>50</v>
      </c>
      <c r="L19" s="27">
        <v>5.2</v>
      </c>
    </row>
    <row r="20" spans="1:12" s="2" customFormat="1" ht="66" x14ac:dyDescent="0.3">
      <c r="A20" s="22"/>
      <c r="B20" s="23"/>
      <c r="C20" s="24"/>
      <c r="D20" s="29" t="s">
        <v>51</v>
      </c>
      <c r="E20" s="26" t="s">
        <v>52</v>
      </c>
      <c r="F20" s="27">
        <v>90</v>
      </c>
      <c r="G20" s="27">
        <v>12.6</v>
      </c>
      <c r="H20" s="27">
        <v>9</v>
      </c>
      <c r="I20" s="27">
        <v>7.1</v>
      </c>
      <c r="J20" s="27">
        <v>159.19999999999999</v>
      </c>
      <c r="K20" s="28" t="s">
        <v>53</v>
      </c>
      <c r="L20" s="27">
        <v>48.1</v>
      </c>
    </row>
    <row r="21" spans="1:12" s="2" customFormat="1" ht="26.4" x14ac:dyDescent="0.3">
      <c r="A21" s="22"/>
      <c r="B21" s="23"/>
      <c r="C21" s="24"/>
      <c r="D21" s="29" t="s">
        <v>54</v>
      </c>
      <c r="E21" s="26" t="s">
        <v>55</v>
      </c>
      <c r="F21" s="27">
        <v>150</v>
      </c>
      <c r="G21" s="27">
        <v>3.6</v>
      </c>
      <c r="H21" s="27">
        <v>5.2</v>
      </c>
      <c r="I21" s="27">
        <v>38.1</v>
      </c>
      <c r="J21" s="27">
        <v>213.5</v>
      </c>
      <c r="K21" s="28" t="s">
        <v>56</v>
      </c>
      <c r="L21" s="27">
        <v>9.52</v>
      </c>
    </row>
    <row r="22" spans="1:12" s="2" customFormat="1" ht="92.4" x14ac:dyDescent="0.3">
      <c r="A22" s="22"/>
      <c r="B22" s="23"/>
      <c r="C22" s="24"/>
      <c r="D22" s="29" t="s">
        <v>57</v>
      </c>
      <c r="E22" s="26" t="s">
        <v>58</v>
      </c>
      <c r="F22" s="27">
        <v>200</v>
      </c>
      <c r="G22" s="27">
        <v>1.4</v>
      </c>
      <c r="H22" s="27">
        <v>0</v>
      </c>
      <c r="I22" s="27">
        <v>29</v>
      </c>
      <c r="J22" s="27">
        <v>122</v>
      </c>
      <c r="K22" s="28" t="s">
        <v>59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38</v>
      </c>
      <c r="E23" s="26" t="s">
        <v>39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3.24</v>
      </c>
    </row>
    <row r="24" spans="1:12" s="2" customFormat="1" x14ac:dyDescent="0.3">
      <c r="A24" s="22"/>
      <c r="B24" s="23"/>
      <c r="C24" s="24"/>
      <c r="D24" s="29"/>
      <c r="E24" s="26"/>
      <c r="F24" s="27"/>
      <c r="G24" s="27"/>
      <c r="H24" s="27"/>
      <c r="I24" s="27"/>
      <c r="J24" s="27"/>
      <c r="K24" s="28"/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42</v>
      </c>
      <c r="E27" s="35"/>
      <c r="F27" s="36">
        <f>SUM(F18:F26)</f>
        <v>780</v>
      </c>
      <c r="G27" s="36">
        <f t="shared" ref="G27:J27" si="3">SUM(G18:G26)</f>
        <v>24.52</v>
      </c>
      <c r="H27" s="36">
        <f t="shared" si="3"/>
        <v>22.839999999999996</v>
      </c>
      <c r="I27" s="36">
        <f t="shared" si="3"/>
        <v>126.32000000000002</v>
      </c>
      <c r="J27" s="36">
        <f t="shared" si="3"/>
        <v>801.04</v>
      </c>
      <c r="K27" s="37"/>
      <c r="L27" s="36">
        <f>L18+L19+L20+L21+L22+L23+L24</f>
        <v>91.999999999999986</v>
      </c>
    </row>
    <row r="28" spans="1:12" s="2" customFormat="1" ht="26.4" x14ac:dyDescent="0.3">
      <c r="A28" s="38">
        <f>A6</f>
        <v>2</v>
      </c>
      <c r="B28" s="39">
        <f>B6</f>
        <v>1</v>
      </c>
      <c r="C28" s="40" t="s">
        <v>60</v>
      </c>
      <c r="D28" s="41" t="s">
        <v>61</v>
      </c>
      <c r="E28" s="26" t="s">
        <v>62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63</v>
      </c>
      <c r="L28" s="27">
        <v>29.41</v>
      </c>
    </row>
    <row r="29" spans="1:12" s="2" customFormat="1" ht="52.8" x14ac:dyDescent="0.3">
      <c r="A29" s="22"/>
      <c r="B29" s="23"/>
      <c r="C29" s="24"/>
      <c r="D29" s="41" t="s">
        <v>57</v>
      </c>
      <c r="E29" s="26" t="s">
        <v>64</v>
      </c>
      <c r="F29" s="27">
        <v>200</v>
      </c>
      <c r="G29" s="27">
        <v>0.83</v>
      </c>
      <c r="H29" s="27">
        <v>0</v>
      </c>
      <c r="I29" s="27">
        <v>25.9</v>
      </c>
      <c r="J29" s="27">
        <v>100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44</v>
      </c>
      <c r="E30" s="26" t="s">
        <v>45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42</v>
      </c>
      <c r="E32" s="35"/>
      <c r="F32" s="36">
        <f>SUM(F28:F31)</f>
        <v>400</v>
      </c>
      <c r="G32" s="36">
        <f t="shared" ref="G32:J32" si="4">SUM(G28:G31)</f>
        <v>17.229999999999997</v>
      </c>
      <c r="H32" s="36">
        <f t="shared" si="4"/>
        <v>9.4</v>
      </c>
      <c r="I32" s="36">
        <f t="shared" si="4"/>
        <v>55.8</v>
      </c>
      <c r="J32" s="36">
        <f t="shared" si="4"/>
        <v>369.5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1</v>
      </c>
      <c r="C33" s="40" t="s">
        <v>65</v>
      </c>
      <c r="D33" s="29" t="s">
        <v>27</v>
      </c>
      <c r="E33" s="26" t="s">
        <v>66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67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68</v>
      </c>
      <c r="F34" s="27">
        <v>60</v>
      </c>
      <c r="G34" s="27">
        <v>0.4</v>
      </c>
      <c r="H34" s="27">
        <v>0</v>
      </c>
      <c r="I34" s="27">
        <v>2.5</v>
      </c>
      <c r="J34" s="27">
        <v>11.5</v>
      </c>
      <c r="K34" s="28" t="s">
        <v>69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57</v>
      </c>
      <c r="E35" s="26" t="s">
        <v>70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71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38</v>
      </c>
      <c r="E36" s="26" t="s">
        <v>39</v>
      </c>
      <c r="F36" s="27">
        <v>30</v>
      </c>
      <c r="G36" s="27">
        <v>1.45</v>
      </c>
      <c r="H36" s="27">
        <v>1.41</v>
      </c>
      <c r="I36" s="27">
        <v>13.13</v>
      </c>
      <c r="J36" s="27">
        <v>67.2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40</v>
      </c>
      <c r="E37" s="26" t="s">
        <v>41</v>
      </c>
      <c r="F37" s="27">
        <v>40</v>
      </c>
      <c r="G37" s="27">
        <v>1.56</v>
      </c>
      <c r="H37" s="27">
        <v>1.1200000000000001</v>
      </c>
      <c r="I37" s="27">
        <v>14.64</v>
      </c>
      <c r="J37" s="27">
        <v>79.2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42</v>
      </c>
      <c r="E39" s="35"/>
      <c r="F39" s="36">
        <f>SUM(F33:F38)</f>
        <v>510</v>
      </c>
      <c r="G39" s="36">
        <f t="shared" ref="G39:J39" si="5">SUM(G33:G38)</f>
        <v>20.79</v>
      </c>
      <c r="H39" s="36">
        <f t="shared" si="5"/>
        <v>21.26</v>
      </c>
      <c r="I39" s="36">
        <f t="shared" si="5"/>
        <v>53.480000000000004</v>
      </c>
      <c r="J39" s="36">
        <f t="shared" si="5"/>
        <v>469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1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42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1</v>
      </c>
      <c r="C47" s="51" t="s">
        <v>75</v>
      </c>
      <c r="D47" s="52"/>
      <c r="E47" s="45"/>
      <c r="F47" s="46">
        <f>F13+F17+F27+F32+F39+F46</f>
        <v>2590</v>
      </c>
      <c r="G47" s="46">
        <f t="shared" ref="G47:J47" si="7">G13+G17+G27+G32+G39+G46</f>
        <v>84.899999999999991</v>
      </c>
      <c r="H47" s="46">
        <f t="shared" si="7"/>
        <v>73.399999999999991</v>
      </c>
      <c r="I47" s="46">
        <f t="shared" si="7"/>
        <v>346.06000000000006</v>
      </c>
      <c r="J47" s="46">
        <f t="shared" si="7"/>
        <v>2345.4799999999996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2023-12-19T02:49:04Z</dcterms:created>
  <dcterms:modified xsi:type="dcterms:W3CDTF">2024-03-05T08:45:17Z</dcterms:modified>
</cp:coreProperties>
</file>